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lison/Library/Mobile Documents/com~apple~CloudDocs/Allison's Files/Professional/American Venous Forum/Annual Meeting/2026/Sponsorship/"/>
    </mc:Choice>
  </mc:AlternateContent>
  <xr:revisionPtr revIDLastSave="0" documentId="13_ncr:1_{7F2FF4C6-DC57-D54F-901B-C2BA1CB60A24}" xr6:coauthVersionLast="47" xr6:coauthVersionMax="47" xr10:uidLastSave="{00000000-0000-0000-0000-000000000000}"/>
  <bookViews>
    <workbookView xWindow="17420" yWindow="500" windowWidth="25980" windowHeight="19000" activeTab="1" xr2:uid="{00000000-000D-0000-FFFF-FFFF00000000}"/>
  </bookViews>
  <sheets>
    <sheet name="1-Order Form" sheetId="1" r:id="rId1"/>
    <sheet name="2-Badge detail" sheetId="3" r:id="rId2"/>
    <sheet name="Item Referenc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44" i="1"/>
  <c r="E62" i="1"/>
  <c r="E61" i="1"/>
  <c r="E60" i="1"/>
  <c r="E59" i="1"/>
  <c r="E58" i="1"/>
  <c r="E55" i="1"/>
  <c r="E50" i="1"/>
  <c r="E49" i="1"/>
  <c r="E48" i="1"/>
  <c r="E47" i="1"/>
  <c r="E46" i="1"/>
  <c r="E45" i="1"/>
  <c r="E43" i="1"/>
  <c r="E42" i="1"/>
  <c r="E41" i="1"/>
  <c r="E40" i="1"/>
  <c r="E35" i="1"/>
  <c r="E34" i="1"/>
  <c r="E33" i="1"/>
  <c r="E29" i="1"/>
  <c r="E28" i="1"/>
  <c r="E27" i="1"/>
  <c r="E26" i="1"/>
  <c r="E25" i="1"/>
  <c r="E24" i="1"/>
  <c r="E23" i="1"/>
  <c r="E22" i="1"/>
  <c r="E21" i="1"/>
  <c r="E20" i="1"/>
  <c r="E19" i="1"/>
  <c r="E18" i="1"/>
  <c r="C66" i="1" l="1"/>
  <c r="C67" i="1"/>
</calcChain>
</file>

<file path=xl/sharedStrings.xml><?xml version="1.0" encoding="utf-8"?>
<sst xmlns="http://schemas.openxmlformats.org/spreadsheetml/2006/main" count="124" uniqueCount="81">
  <si>
    <t>AVF 2026 Industry Partner Order Form</t>
  </si>
  <si>
    <t>American Venous Forum | Feb 28 – Mar 4, 2026 | Sheraton Downtown Denver, CO | Submit to: mark@venousforum.org</t>
  </si>
  <si>
    <t>Section 1: Company &amp; Billing Information</t>
  </si>
  <si>
    <t>Company Name</t>
  </si>
  <si>
    <t>Billing Contact Name</t>
  </si>
  <si>
    <t>Billing Address</t>
  </si>
  <si>
    <t>Billing Email</t>
  </si>
  <si>
    <t>Event Contact Name</t>
  </si>
  <si>
    <t>Event Contact Email</t>
  </si>
  <si>
    <t>Section 2: Exhibit Opportunities</t>
  </si>
  <si>
    <t>Opportunity</t>
  </si>
  <si>
    <t>Cost (USD)</t>
  </si>
  <si>
    <t>Qty</t>
  </si>
  <si>
    <t>Estimated Total</t>
  </si>
  <si>
    <t>Premium Double Booth (10’x20’)</t>
  </si>
  <si>
    <t>Premium Booth (10’x10’)</t>
  </si>
  <si>
    <t>Standard Booth (10’x10’)</t>
  </si>
  <si>
    <t>Private Meeting Room (10’x20’) Branded</t>
  </si>
  <si>
    <t>Private Meeting Room (10’x20’) Non-Branded</t>
  </si>
  <si>
    <t>Private Meeting Room (10’x10’) Branded</t>
  </si>
  <si>
    <t>Private Meeting Room (10’x10’) Non-Branded</t>
  </si>
  <si>
    <t>Private Meeting Room (2m x 2m) Branded</t>
  </si>
  <si>
    <t>Private Meeting Room (2m x 2m) Non-Branded</t>
  </si>
  <si>
    <t>Puppy Yappy Hour</t>
  </si>
  <si>
    <t>Exhibitor Badges (with Exhibit)</t>
  </si>
  <si>
    <t>Exhibitor Badges (without Exhibit)</t>
  </si>
  <si>
    <t>Section 3: Symposia Sponsorships</t>
  </si>
  <si>
    <t>Breakfast Symposium</t>
  </si>
  <si>
    <t>Lunch Symposium</t>
  </si>
  <si>
    <t>Dinner Symposium</t>
  </si>
  <si>
    <t>Section 4: Sponsorship Opportunities</t>
  </si>
  <si>
    <t>HUB @ AVF 2026 (Eligibility-based)</t>
  </si>
  <si>
    <t>$50,000 qualifying spend*</t>
  </si>
  <si>
    <t>Physicians-in-Training / APP Hands-On Session</t>
  </si>
  <si>
    <t>Physicians-in-Training Podium Presentation</t>
  </si>
  <si>
    <t>Hands-On Simulation Lab Station</t>
  </si>
  <si>
    <t>Focus Group (45 minutes, 5 experts)</t>
  </si>
  <si>
    <t>Scholarship to AVF 2026 (per attendee)</t>
  </si>
  <si>
    <t>President’s Dinner Sponsor (Exclusive)</t>
  </si>
  <si>
    <t>President’s Dinner Sponsor (Shared)</t>
  </si>
  <si>
    <t>Case Competition Sponsor</t>
  </si>
  <si>
    <t>AVF 2026 Party Sponsor (Exclusive)</t>
  </si>
  <si>
    <t>AVF 2026 Party Sponsor (Multi-Sponsor)</t>
  </si>
  <si>
    <t>Section 5: Branding &amp; Promotional Opportunities</t>
  </si>
  <si>
    <t>Digital Signage &amp; Video Wall (5 days)</t>
  </si>
  <si>
    <t>Pillar Wraps / Poster Clings / Elevator Wraps / Floor Clings &amp; Runners</t>
  </si>
  <si>
    <t>Varies</t>
  </si>
  <si>
    <t>Hotel Key Cards</t>
  </si>
  <si>
    <t>TBD</t>
  </si>
  <si>
    <t>Wi-Fi Sponsor</t>
  </si>
  <si>
    <t>Lanyards</t>
  </si>
  <si>
    <t>Whova Mobile App Sponsor</t>
  </si>
  <si>
    <t>Mobile Charging Station</t>
  </si>
  <si>
    <t>Doctor’s Lounge Sponsor</t>
  </si>
  <si>
    <t>Room Drops</t>
  </si>
  <si>
    <t>Section 6: Summary</t>
  </si>
  <si>
    <t>Subtotal (USD):</t>
  </si>
  <si>
    <t>Estimated Total Spend (USD):</t>
  </si>
  <si>
    <t>Section 7: Confirmation</t>
  </si>
  <si>
    <t>By submitting this form, the undersigned agrees to the terms and availability of selected sponsorship opportunities.</t>
  </si>
  <si>
    <t>Signature:</t>
  </si>
  <si>
    <t>American Venous Forum | AVF 2026 Annual Meeting | VenousForum.org</t>
  </si>
  <si>
    <t>Item (Reference)</t>
  </si>
  <si>
    <t>Billing Contact Phone</t>
  </si>
  <si>
    <t>Event Contact Phone</t>
  </si>
  <si>
    <t>Exhibitor Badges with Exhibit (see tab 2)</t>
  </si>
  <si>
    <t>Exhibitor Badges without Exhibit (see tab 2)</t>
  </si>
  <si>
    <t>Badge Details (all fields required)</t>
  </si>
  <si>
    <t>First name</t>
  </si>
  <si>
    <t>Last name</t>
  </si>
  <si>
    <t>Title</t>
  </si>
  <si>
    <t>Email</t>
  </si>
  <si>
    <t>Phone</t>
  </si>
  <si>
    <t>City</t>
  </si>
  <si>
    <t>State (2 letter abbreviation)</t>
  </si>
  <si>
    <t>Billing City, State, Zip</t>
  </si>
  <si>
    <t>Day of Service Sponsor (in-kind also required)</t>
  </si>
  <si>
    <t>Booth location preference (up to 3)</t>
  </si>
  <si>
    <t>Company</t>
  </si>
  <si>
    <t>Healthy Veins for Healthy Life</t>
  </si>
  <si>
    <t>Special Meal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</si>
</sst>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rgb="FF00336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1" xfId="0" applyFont="1" applyFill="1" applyBorder="1"/>
    <xf numFmtId="164" fontId="0" fillId="0" borderId="1" xfId="0" applyNumberFormat="1" applyBorder="1"/>
    <xf numFmtId="1" fontId="0" fillId="0" borderId="1" xfId="0" applyNumberFormat="1" applyBorder="1"/>
    <xf numFmtId="164" fontId="4" fillId="0" borderId="1" xfId="0" applyNumberFormat="1" applyFont="1" applyBorder="1"/>
    <xf numFmtId="0" fontId="6" fillId="0" borderId="0" xfId="0" applyFont="1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zoomScale="110" zoomScaleNormal="110" workbookViewId="0">
      <pane xSplit="1" ySplit="7" topLeftCell="B39" activePane="bottomRight" state="frozen"/>
      <selection pane="topRight" activeCell="B1" sqref="B1"/>
      <selection pane="bottomLeft" activeCell="A7" sqref="A7"/>
      <selection pane="bottomRight" activeCell="D51" sqref="D51"/>
    </sheetView>
  </sheetViews>
  <sheetFormatPr baseColWidth="10" defaultColWidth="8.83203125" defaultRowHeight="15" x14ac:dyDescent="0.2"/>
  <cols>
    <col min="1" max="1" width="3.6640625" customWidth="1"/>
    <col min="2" max="2" width="52.6640625" customWidth="1"/>
    <col min="3" max="3" width="14.6640625" customWidth="1"/>
    <col min="4" max="4" width="9.6640625" customWidth="1"/>
    <col min="5" max="5" width="16.6640625" customWidth="1"/>
  </cols>
  <sheetData>
    <row r="1" spans="1:9" ht="24" customHeight="1" x14ac:dyDescent="0.25">
      <c r="A1" s="15" t="s">
        <v>0</v>
      </c>
      <c r="B1" s="15"/>
      <c r="C1" s="15"/>
      <c r="D1" s="15"/>
      <c r="E1" s="15"/>
    </row>
    <row r="2" spans="1:9" ht="18" customHeight="1" x14ac:dyDescent="0.2">
      <c r="A2" s="16" t="s">
        <v>1</v>
      </c>
      <c r="B2" s="16"/>
      <c r="C2" s="16"/>
      <c r="D2" s="16"/>
      <c r="E2" s="16"/>
    </row>
    <row r="4" spans="1:9" ht="16" x14ac:dyDescent="0.2">
      <c r="B4" s="1" t="s">
        <v>2</v>
      </c>
    </row>
    <row r="5" spans="1:9" x14ac:dyDescent="0.2">
      <c r="B5" s="2" t="s">
        <v>3</v>
      </c>
      <c r="C5" s="13"/>
      <c r="D5" s="13"/>
      <c r="E5" s="13"/>
    </row>
    <row r="6" spans="1:9" x14ac:dyDescent="0.2">
      <c r="B6" s="2" t="s">
        <v>4</v>
      </c>
      <c r="C6" s="10"/>
      <c r="D6" s="11"/>
      <c r="E6" s="12"/>
    </row>
    <row r="7" spans="1:9" x14ac:dyDescent="0.2">
      <c r="B7" s="2" t="s">
        <v>63</v>
      </c>
      <c r="C7" s="13"/>
      <c r="D7" s="13"/>
      <c r="E7" s="13"/>
    </row>
    <row r="8" spans="1:9" x14ac:dyDescent="0.2">
      <c r="B8" s="2" t="s">
        <v>5</v>
      </c>
      <c r="C8" s="13"/>
      <c r="D8" s="13"/>
      <c r="E8" s="13"/>
    </row>
    <row r="9" spans="1:9" x14ac:dyDescent="0.2">
      <c r="B9" s="2" t="s">
        <v>75</v>
      </c>
      <c r="C9" s="3"/>
      <c r="D9" s="3"/>
      <c r="E9" s="3"/>
    </row>
    <row r="10" spans="1:9" x14ac:dyDescent="0.2">
      <c r="B10" s="2" t="s">
        <v>6</v>
      </c>
      <c r="C10" s="13"/>
      <c r="D10" s="13"/>
      <c r="E10" s="13"/>
    </row>
    <row r="11" spans="1:9" x14ac:dyDescent="0.2">
      <c r="B11" s="2" t="s">
        <v>7</v>
      </c>
      <c r="C11" s="13"/>
      <c r="D11" s="13"/>
      <c r="E11" s="13"/>
    </row>
    <row r="12" spans="1:9" x14ac:dyDescent="0.2">
      <c r="B12" s="2" t="s">
        <v>8</v>
      </c>
      <c r="C12" s="13"/>
      <c r="D12" s="13"/>
      <c r="E12" s="13"/>
      <c r="G12" s="9"/>
      <c r="H12" s="9"/>
      <c r="I12" s="9"/>
    </row>
    <row r="13" spans="1:9" x14ac:dyDescent="0.2">
      <c r="B13" s="2" t="s">
        <v>64</v>
      </c>
      <c r="C13" s="13"/>
      <c r="D13" s="13"/>
      <c r="E13" s="13"/>
    </row>
    <row r="14" spans="1:9" x14ac:dyDescent="0.2">
      <c r="B14" s="2" t="s">
        <v>77</v>
      </c>
      <c r="C14" s="13"/>
      <c r="D14" s="13"/>
      <c r="E14" s="13"/>
    </row>
    <row r="16" spans="1:9" ht="16" x14ac:dyDescent="0.2">
      <c r="B16" s="1" t="s">
        <v>9</v>
      </c>
    </row>
    <row r="17" spans="2:5" x14ac:dyDescent="0.2">
      <c r="B17" s="4" t="s">
        <v>10</v>
      </c>
      <c r="C17" s="4" t="s">
        <v>11</v>
      </c>
      <c r="D17" s="4" t="s">
        <v>12</v>
      </c>
      <c r="E17" s="4" t="s">
        <v>13</v>
      </c>
    </row>
    <row r="18" spans="2:5" x14ac:dyDescent="0.2">
      <c r="B18" s="3" t="s">
        <v>14</v>
      </c>
      <c r="C18" s="5">
        <v>14500</v>
      </c>
      <c r="D18" s="6"/>
      <c r="E18" s="7">
        <f t="shared" ref="E18:E29" si="0">C18*D18</f>
        <v>0</v>
      </c>
    </row>
    <row r="19" spans="2:5" x14ac:dyDescent="0.2">
      <c r="B19" s="3" t="s">
        <v>15</v>
      </c>
      <c r="C19" s="5">
        <v>8600</v>
      </c>
      <c r="D19" s="6"/>
      <c r="E19" s="7">
        <f t="shared" si="0"/>
        <v>0</v>
      </c>
    </row>
    <row r="20" spans="2:5" x14ac:dyDescent="0.2">
      <c r="B20" s="3" t="s">
        <v>16</v>
      </c>
      <c r="C20" s="5">
        <v>5600</v>
      </c>
      <c r="D20" s="6"/>
      <c r="E20" s="7">
        <f t="shared" si="0"/>
        <v>0</v>
      </c>
    </row>
    <row r="21" spans="2:5" x14ac:dyDescent="0.2">
      <c r="B21" s="3" t="s">
        <v>17</v>
      </c>
      <c r="C21" s="5">
        <v>8500</v>
      </c>
      <c r="D21" s="6"/>
      <c r="E21" s="7">
        <f t="shared" si="0"/>
        <v>0</v>
      </c>
    </row>
    <row r="22" spans="2:5" x14ac:dyDescent="0.2">
      <c r="B22" s="3" t="s">
        <v>18</v>
      </c>
      <c r="C22" s="5">
        <v>6100</v>
      </c>
      <c r="D22" s="6"/>
      <c r="E22" s="7">
        <f t="shared" si="0"/>
        <v>0</v>
      </c>
    </row>
    <row r="23" spans="2:5" x14ac:dyDescent="0.2">
      <c r="B23" s="3" t="s">
        <v>19</v>
      </c>
      <c r="C23" s="5">
        <v>5500</v>
      </c>
      <c r="D23" s="6"/>
      <c r="E23" s="7">
        <f t="shared" si="0"/>
        <v>0</v>
      </c>
    </row>
    <row r="24" spans="2:5" x14ac:dyDescent="0.2">
      <c r="B24" s="3" t="s">
        <v>20</v>
      </c>
      <c r="C24" s="5">
        <v>3900</v>
      </c>
      <c r="D24" s="6"/>
      <c r="E24" s="7">
        <f t="shared" si="0"/>
        <v>0</v>
      </c>
    </row>
    <row r="25" spans="2:5" x14ac:dyDescent="0.2">
      <c r="B25" s="3" t="s">
        <v>21</v>
      </c>
      <c r="C25" s="5">
        <v>3490</v>
      </c>
      <c r="D25" s="6"/>
      <c r="E25" s="7">
        <f t="shared" si="0"/>
        <v>0</v>
      </c>
    </row>
    <row r="26" spans="2:5" x14ac:dyDescent="0.2">
      <c r="B26" s="3" t="s">
        <v>22</v>
      </c>
      <c r="C26" s="5">
        <v>2500</v>
      </c>
      <c r="D26" s="6"/>
      <c r="E26" s="7">
        <f t="shared" si="0"/>
        <v>0</v>
      </c>
    </row>
    <row r="27" spans="2:5" x14ac:dyDescent="0.2">
      <c r="B27" s="3" t="s">
        <v>23</v>
      </c>
      <c r="C27" s="5">
        <v>6000</v>
      </c>
      <c r="D27" s="6"/>
      <c r="E27" s="7">
        <f t="shared" si="0"/>
        <v>0</v>
      </c>
    </row>
    <row r="28" spans="2:5" x14ac:dyDescent="0.2">
      <c r="B28" s="3" t="s">
        <v>65</v>
      </c>
      <c r="C28" s="5">
        <v>1050</v>
      </c>
      <c r="D28" s="6"/>
      <c r="E28" s="7">
        <f t="shared" si="0"/>
        <v>0</v>
      </c>
    </row>
    <row r="29" spans="2:5" x14ac:dyDescent="0.2">
      <c r="B29" s="3" t="s">
        <v>66</v>
      </c>
      <c r="C29" s="5">
        <v>1850</v>
      </c>
      <c r="D29" s="6"/>
      <c r="E29" s="7">
        <f t="shared" si="0"/>
        <v>0</v>
      </c>
    </row>
    <row r="31" spans="2:5" ht="16" x14ac:dyDescent="0.2">
      <c r="B31" s="1" t="s">
        <v>26</v>
      </c>
    </row>
    <row r="32" spans="2:5" x14ac:dyDescent="0.2">
      <c r="B32" s="4" t="s">
        <v>10</v>
      </c>
      <c r="C32" s="4" t="s">
        <v>11</v>
      </c>
      <c r="D32" s="4" t="s">
        <v>12</v>
      </c>
      <c r="E32" s="4" t="s">
        <v>13</v>
      </c>
    </row>
    <row r="33" spans="2:5" x14ac:dyDescent="0.2">
      <c r="B33" s="3" t="s">
        <v>27</v>
      </c>
      <c r="C33" s="5">
        <v>22000</v>
      </c>
      <c r="D33" s="6"/>
      <c r="E33" s="7">
        <f>C33*D33</f>
        <v>0</v>
      </c>
    </row>
    <row r="34" spans="2:5" x14ac:dyDescent="0.2">
      <c r="B34" s="3" t="s">
        <v>28</v>
      </c>
      <c r="C34" s="5">
        <v>36000</v>
      </c>
      <c r="D34" s="6"/>
      <c r="E34" s="7">
        <f>C34*D34</f>
        <v>0</v>
      </c>
    </row>
    <row r="35" spans="2:5" x14ac:dyDescent="0.2">
      <c r="B35" s="3" t="s">
        <v>29</v>
      </c>
      <c r="C35" s="5">
        <v>45000</v>
      </c>
      <c r="D35" s="6"/>
      <c r="E35" s="7">
        <f>C35*D35</f>
        <v>0</v>
      </c>
    </row>
    <row r="37" spans="2:5" ht="16" x14ac:dyDescent="0.2">
      <c r="B37" s="1" t="s">
        <v>30</v>
      </c>
    </row>
    <row r="38" spans="2:5" x14ac:dyDescent="0.2">
      <c r="B38" s="4" t="s">
        <v>10</v>
      </c>
      <c r="C38" s="4" t="s">
        <v>11</v>
      </c>
      <c r="D38" s="4" t="s">
        <v>12</v>
      </c>
      <c r="E38" s="4" t="s">
        <v>13</v>
      </c>
    </row>
    <row r="39" spans="2:5" x14ac:dyDescent="0.2">
      <c r="B39" s="3" t="s">
        <v>31</v>
      </c>
      <c r="C39" s="3" t="s">
        <v>32</v>
      </c>
      <c r="D39" s="6"/>
      <c r="E39" s="3"/>
    </row>
    <row r="40" spans="2:5" x14ac:dyDescent="0.2">
      <c r="B40" s="3" t="s">
        <v>33</v>
      </c>
      <c r="C40" s="5">
        <v>3000</v>
      </c>
      <c r="D40" s="6"/>
      <c r="E40" s="7">
        <f>C40*D40</f>
        <v>0</v>
      </c>
    </row>
    <row r="41" spans="2:5" x14ac:dyDescent="0.2">
      <c r="B41" s="3" t="s">
        <v>34</v>
      </c>
      <c r="C41" s="5">
        <v>5000</v>
      </c>
      <c r="D41" s="6"/>
      <c r="E41" s="7">
        <f>C41*D41</f>
        <v>0</v>
      </c>
    </row>
    <row r="42" spans="2:5" x14ac:dyDescent="0.2">
      <c r="B42" s="3" t="s">
        <v>35</v>
      </c>
      <c r="C42" s="5">
        <v>5000</v>
      </c>
      <c r="D42" s="6"/>
      <c r="E42" s="7">
        <f>C42*D42</f>
        <v>0</v>
      </c>
    </row>
    <row r="43" spans="2:5" x14ac:dyDescent="0.2">
      <c r="B43" s="3" t="s">
        <v>36</v>
      </c>
      <c r="C43" s="5">
        <v>7500</v>
      </c>
      <c r="D43" s="6"/>
      <c r="E43" s="7">
        <f>C43*D43</f>
        <v>0</v>
      </c>
    </row>
    <row r="44" spans="2:5" x14ac:dyDescent="0.2">
      <c r="B44" s="3" t="s">
        <v>76</v>
      </c>
      <c r="C44" s="5">
        <v>2500</v>
      </c>
      <c r="D44" s="6"/>
      <c r="E44" s="7">
        <f>C44*D44</f>
        <v>0</v>
      </c>
    </row>
    <row r="45" spans="2:5" x14ac:dyDescent="0.2">
      <c r="B45" s="3" t="s">
        <v>37</v>
      </c>
      <c r="C45" s="5">
        <v>2000</v>
      </c>
      <c r="D45" s="6"/>
      <c r="E45" s="7">
        <f t="shared" ref="E45:E51" si="1">C45*D45</f>
        <v>0</v>
      </c>
    </row>
    <row r="46" spans="2:5" x14ac:dyDescent="0.2">
      <c r="B46" s="3" t="s">
        <v>38</v>
      </c>
      <c r="C46" s="5">
        <v>7500</v>
      </c>
      <c r="D46" s="6"/>
      <c r="E46" s="7">
        <f t="shared" si="1"/>
        <v>0</v>
      </c>
    </row>
    <row r="47" spans="2:5" x14ac:dyDescent="0.2">
      <c r="B47" s="3" t="s">
        <v>39</v>
      </c>
      <c r="C47" s="5">
        <v>2500</v>
      </c>
      <c r="D47" s="6"/>
      <c r="E47" s="7">
        <f t="shared" si="1"/>
        <v>0</v>
      </c>
    </row>
    <row r="48" spans="2:5" x14ac:dyDescent="0.2">
      <c r="B48" s="3" t="s">
        <v>40</v>
      </c>
      <c r="C48" s="5">
        <v>4000</v>
      </c>
      <c r="D48" s="6"/>
      <c r="E48" s="7">
        <f t="shared" si="1"/>
        <v>0</v>
      </c>
    </row>
    <row r="49" spans="2:5" x14ac:dyDescent="0.2">
      <c r="B49" s="3" t="s">
        <v>41</v>
      </c>
      <c r="C49" s="5">
        <v>5500</v>
      </c>
      <c r="D49" s="6"/>
      <c r="E49" s="7">
        <f t="shared" si="1"/>
        <v>0</v>
      </c>
    </row>
    <row r="50" spans="2:5" x14ac:dyDescent="0.2">
      <c r="B50" s="3" t="s">
        <v>42</v>
      </c>
      <c r="C50" s="5">
        <v>2000</v>
      </c>
      <c r="D50" s="6"/>
      <c r="E50" s="7">
        <f t="shared" si="1"/>
        <v>0</v>
      </c>
    </row>
    <row r="51" spans="2:5" x14ac:dyDescent="0.2">
      <c r="B51" s="3" t="s">
        <v>79</v>
      </c>
      <c r="C51" s="5"/>
      <c r="D51" s="6"/>
      <c r="E51" s="7">
        <f t="shared" si="1"/>
        <v>0</v>
      </c>
    </row>
    <row r="53" spans="2:5" ht="16" x14ac:dyDescent="0.2">
      <c r="B53" s="1" t="s">
        <v>43</v>
      </c>
    </row>
    <row r="54" spans="2:5" x14ac:dyDescent="0.2">
      <c r="B54" s="4" t="s">
        <v>10</v>
      </c>
      <c r="C54" s="4" t="s">
        <v>11</v>
      </c>
      <c r="D54" s="4" t="s">
        <v>12</v>
      </c>
      <c r="E54" s="4" t="s">
        <v>13</v>
      </c>
    </row>
    <row r="55" spans="2:5" x14ac:dyDescent="0.2">
      <c r="B55" s="3" t="s">
        <v>44</v>
      </c>
      <c r="C55" s="5">
        <v>19000</v>
      </c>
      <c r="D55" s="6"/>
      <c r="E55" s="7">
        <f>C55*D55</f>
        <v>0</v>
      </c>
    </row>
    <row r="56" spans="2:5" x14ac:dyDescent="0.2">
      <c r="B56" s="3" t="s">
        <v>45</v>
      </c>
      <c r="C56" s="3" t="s">
        <v>46</v>
      </c>
      <c r="D56" s="6"/>
      <c r="E56" s="3"/>
    </row>
    <row r="57" spans="2:5" x14ac:dyDescent="0.2">
      <c r="B57" s="3" t="s">
        <v>47</v>
      </c>
      <c r="C57" s="3" t="s">
        <v>48</v>
      </c>
      <c r="D57" s="6"/>
      <c r="E57" s="3"/>
    </row>
    <row r="58" spans="2:5" x14ac:dyDescent="0.2">
      <c r="B58" s="3" t="s">
        <v>49</v>
      </c>
      <c r="C58" s="5">
        <v>5000</v>
      </c>
      <c r="D58" s="6"/>
      <c r="E58" s="7">
        <f>C58*D58</f>
        <v>0</v>
      </c>
    </row>
    <row r="59" spans="2:5" x14ac:dyDescent="0.2">
      <c r="B59" s="3" t="s">
        <v>50</v>
      </c>
      <c r="C59" s="5">
        <v>4000</v>
      </c>
      <c r="D59" s="6"/>
      <c r="E59" s="7">
        <f>C59*D59</f>
        <v>0</v>
      </c>
    </row>
    <row r="60" spans="2:5" x14ac:dyDescent="0.2">
      <c r="B60" s="3" t="s">
        <v>51</v>
      </c>
      <c r="C60" s="5">
        <v>7500</v>
      </c>
      <c r="D60" s="6"/>
      <c r="E60" s="7">
        <f>C60*D60</f>
        <v>0</v>
      </c>
    </row>
    <row r="61" spans="2:5" x14ac:dyDescent="0.2">
      <c r="B61" s="3" t="s">
        <v>52</v>
      </c>
      <c r="C61" s="5">
        <v>2000</v>
      </c>
      <c r="D61" s="6"/>
      <c r="E61" s="7">
        <f>C61*D61</f>
        <v>0</v>
      </c>
    </row>
    <row r="62" spans="2:5" x14ac:dyDescent="0.2">
      <c r="B62" s="3" t="s">
        <v>53</v>
      </c>
      <c r="C62" s="5">
        <v>3000</v>
      </c>
      <c r="D62" s="6"/>
      <c r="E62" s="7">
        <f>C62*D62</f>
        <v>0</v>
      </c>
    </row>
    <row r="63" spans="2:5" x14ac:dyDescent="0.2">
      <c r="B63" s="3" t="s">
        <v>54</v>
      </c>
      <c r="C63" s="3" t="s">
        <v>48</v>
      </c>
      <c r="D63" s="6"/>
      <c r="E63" s="3"/>
    </row>
    <row r="65" spans="2:5" ht="16" x14ac:dyDescent="0.2">
      <c r="B65" s="1" t="s">
        <v>55</v>
      </c>
    </row>
    <row r="66" spans="2:5" x14ac:dyDescent="0.2">
      <c r="B66" s="2" t="s">
        <v>56</v>
      </c>
      <c r="C66" s="7">
        <f>SUM(E18:E205)</f>
        <v>0</v>
      </c>
    </row>
    <row r="67" spans="2:5" x14ac:dyDescent="0.2">
      <c r="B67" s="2" t="s">
        <v>57</v>
      </c>
      <c r="C67" s="7">
        <f>C66</f>
        <v>0</v>
      </c>
    </row>
    <row r="69" spans="2:5" x14ac:dyDescent="0.2">
      <c r="B69" s="14"/>
      <c r="C69" s="14"/>
      <c r="D69" s="14"/>
      <c r="E69" s="14"/>
    </row>
    <row r="70" spans="2:5" x14ac:dyDescent="0.2">
      <c r="B70" s="14"/>
      <c r="C70" s="14"/>
      <c r="D70" s="14"/>
      <c r="E70" s="14"/>
    </row>
    <row r="71" spans="2:5" x14ac:dyDescent="0.2">
      <c r="B71" s="14"/>
      <c r="C71" s="14"/>
      <c r="D71" s="14"/>
      <c r="E71" s="14"/>
    </row>
    <row r="72" spans="2:5" x14ac:dyDescent="0.2">
      <c r="B72" s="14"/>
      <c r="C72" s="14"/>
      <c r="D72" s="14"/>
      <c r="E72" s="14"/>
    </row>
    <row r="74" spans="2:5" ht="16" x14ac:dyDescent="0.2">
      <c r="B74" s="1" t="s">
        <v>58</v>
      </c>
    </row>
    <row r="75" spans="2:5" x14ac:dyDescent="0.2">
      <c r="B75" t="s">
        <v>59</v>
      </c>
    </row>
    <row r="76" spans="2:5" x14ac:dyDescent="0.2">
      <c r="B76" s="2" t="s">
        <v>60</v>
      </c>
      <c r="C76" s="13"/>
      <c r="D76" s="13"/>
      <c r="E76" s="3"/>
    </row>
    <row r="78" spans="2:5" x14ac:dyDescent="0.2">
      <c r="B78" s="8" t="s">
        <v>61</v>
      </c>
    </row>
  </sheetData>
  <mergeCells count="14">
    <mergeCell ref="B69:E72"/>
    <mergeCell ref="C76:D76"/>
    <mergeCell ref="C13:E13"/>
    <mergeCell ref="A1:E1"/>
    <mergeCell ref="A2:E2"/>
    <mergeCell ref="C5:E5"/>
    <mergeCell ref="C7:E7"/>
    <mergeCell ref="C8:E8"/>
    <mergeCell ref="G12:I12"/>
    <mergeCell ref="C6:E6"/>
    <mergeCell ref="C14:E14"/>
    <mergeCell ref="C10:E10"/>
    <mergeCell ref="C11:E11"/>
    <mergeCell ref="C12:E12"/>
  </mergeCells>
  <dataValidations count="1">
    <dataValidation type="whole" operator="greaterThanOrEqual" allowBlank="1" showInputMessage="1" showErrorMessage="1" sqref="D55:D63 D18:D29 D33:D35 D39:D51" xr:uid="{00000000-0002-0000-0000-000000000000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2A07-8B54-594F-A0B3-90FBCA788C0D}">
  <dimension ref="A1:I2"/>
  <sheetViews>
    <sheetView tabSelected="1" workbookViewId="0">
      <selection activeCell="B29" sqref="B29"/>
    </sheetView>
  </sheetViews>
  <sheetFormatPr baseColWidth="10" defaultRowHeight="15" x14ac:dyDescent="0.2"/>
  <cols>
    <col min="1" max="1" width="28" customWidth="1"/>
    <col min="2" max="2" width="21" customWidth="1"/>
    <col min="3" max="3" width="22" customWidth="1"/>
    <col min="4" max="4" width="25.1640625" customWidth="1"/>
    <col min="5" max="5" width="21.5" customWidth="1"/>
    <col min="6" max="7" width="16.5" customWidth="1"/>
    <col min="8" max="8" width="22.5" customWidth="1"/>
    <col min="9" max="9" width="19.83203125" customWidth="1"/>
  </cols>
  <sheetData>
    <row r="1" spans="1:9" ht="16" x14ac:dyDescent="0.2">
      <c r="A1" s="1" t="s">
        <v>67</v>
      </c>
    </row>
    <row r="2" spans="1:9" x14ac:dyDescent="0.2">
      <c r="A2" s="4" t="s">
        <v>78</v>
      </c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  <c r="G2" s="4" t="s">
        <v>73</v>
      </c>
      <c r="H2" s="4" t="s">
        <v>74</v>
      </c>
      <c r="I2" s="4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/>
  </sheetViews>
  <sheetFormatPr baseColWidth="10" defaultColWidth="8.83203125" defaultRowHeight="15" x14ac:dyDescent="0.2"/>
  <cols>
    <col min="1" max="1" width="46.6640625" customWidth="1"/>
    <col min="2" max="2" width="14.6640625" customWidth="1"/>
  </cols>
  <sheetData>
    <row r="1" spans="1:2" x14ac:dyDescent="0.2">
      <c r="A1" s="4" t="s">
        <v>62</v>
      </c>
      <c r="B1" s="4" t="s">
        <v>11</v>
      </c>
    </row>
    <row r="2" spans="1:2" x14ac:dyDescent="0.2">
      <c r="A2" s="3" t="s">
        <v>14</v>
      </c>
      <c r="B2" s="5">
        <v>14500</v>
      </c>
    </row>
    <row r="3" spans="1:2" x14ac:dyDescent="0.2">
      <c r="A3" s="3" t="s">
        <v>15</v>
      </c>
      <c r="B3" s="5">
        <v>8600</v>
      </c>
    </row>
    <row r="4" spans="1:2" x14ac:dyDescent="0.2">
      <c r="A4" s="3" t="s">
        <v>16</v>
      </c>
      <c r="B4" s="5">
        <v>5600</v>
      </c>
    </row>
    <row r="5" spans="1:2" x14ac:dyDescent="0.2">
      <c r="A5" s="3" t="s">
        <v>17</v>
      </c>
      <c r="B5" s="5">
        <v>8500</v>
      </c>
    </row>
    <row r="6" spans="1:2" x14ac:dyDescent="0.2">
      <c r="A6" s="3" t="s">
        <v>18</v>
      </c>
      <c r="B6" s="5">
        <v>6100</v>
      </c>
    </row>
    <row r="7" spans="1:2" x14ac:dyDescent="0.2">
      <c r="A7" s="3" t="s">
        <v>19</v>
      </c>
      <c r="B7" s="5">
        <v>5500</v>
      </c>
    </row>
    <row r="8" spans="1:2" x14ac:dyDescent="0.2">
      <c r="A8" s="3" t="s">
        <v>20</v>
      </c>
      <c r="B8" s="5">
        <v>3900</v>
      </c>
    </row>
    <row r="9" spans="1:2" x14ac:dyDescent="0.2">
      <c r="A9" s="3" t="s">
        <v>21</v>
      </c>
      <c r="B9" s="5">
        <v>3490</v>
      </c>
    </row>
    <row r="10" spans="1:2" x14ac:dyDescent="0.2">
      <c r="A10" s="3" t="s">
        <v>22</v>
      </c>
      <c r="B10" s="5">
        <v>2500</v>
      </c>
    </row>
    <row r="11" spans="1:2" x14ac:dyDescent="0.2">
      <c r="A11" s="3" t="s">
        <v>23</v>
      </c>
      <c r="B11" s="5">
        <v>6000</v>
      </c>
    </row>
    <row r="12" spans="1:2" x14ac:dyDescent="0.2">
      <c r="A12" s="3" t="s">
        <v>24</v>
      </c>
      <c r="B12" s="5">
        <v>1050</v>
      </c>
    </row>
    <row r="13" spans="1:2" x14ac:dyDescent="0.2">
      <c r="A13" s="3" t="s">
        <v>25</v>
      </c>
      <c r="B13" s="5">
        <v>1850</v>
      </c>
    </row>
    <row r="14" spans="1:2" x14ac:dyDescent="0.2">
      <c r="A14" s="3" t="s">
        <v>27</v>
      </c>
      <c r="B14" s="5">
        <v>22000</v>
      </c>
    </row>
    <row r="15" spans="1:2" x14ac:dyDescent="0.2">
      <c r="A15" s="3" t="s">
        <v>28</v>
      </c>
      <c r="B15" s="5">
        <v>36000</v>
      </c>
    </row>
    <row r="16" spans="1:2" x14ac:dyDescent="0.2">
      <c r="A16" s="3" t="s">
        <v>29</v>
      </c>
      <c r="B16" s="5">
        <v>45000</v>
      </c>
    </row>
    <row r="17" spans="1:2" x14ac:dyDescent="0.2">
      <c r="A17" s="3" t="s">
        <v>33</v>
      </c>
      <c r="B17" s="5">
        <v>3000</v>
      </c>
    </row>
    <row r="18" spans="1:2" x14ac:dyDescent="0.2">
      <c r="A18" s="3" t="s">
        <v>34</v>
      </c>
      <c r="B18" s="5">
        <v>5000</v>
      </c>
    </row>
    <row r="19" spans="1:2" x14ac:dyDescent="0.2">
      <c r="A19" s="3" t="s">
        <v>35</v>
      </c>
      <c r="B19" s="5">
        <v>5000</v>
      </c>
    </row>
    <row r="20" spans="1:2" x14ac:dyDescent="0.2">
      <c r="A20" s="3" t="s">
        <v>36</v>
      </c>
      <c r="B20" s="5">
        <v>7500</v>
      </c>
    </row>
    <row r="21" spans="1:2" x14ac:dyDescent="0.2">
      <c r="A21" s="3" t="s">
        <v>37</v>
      </c>
      <c r="B21" s="5">
        <v>2000</v>
      </c>
    </row>
    <row r="22" spans="1:2" x14ac:dyDescent="0.2">
      <c r="A22" s="3" t="s">
        <v>38</v>
      </c>
      <c r="B22" s="5">
        <v>7500</v>
      </c>
    </row>
    <row r="23" spans="1:2" x14ac:dyDescent="0.2">
      <c r="A23" s="3" t="s">
        <v>39</v>
      </c>
      <c r="B23" s="5">
        <v>2500</v>
      </c>
    </row>
    <row r="24" spans="1:2" x14ac:dyDescent="0.2">
      <c r="A24" s="3" t="s">
        <v>40</v>
      </c>
      <c r="B24" s="5">
        <v>4000</v>
      </c>
    </row>
    <row r="25" spans="1:2" x14ac:dyDescent="0.2">
      <c r="A25" s="3" t="s">
        <v>41</v>
      </c>
      <c r="B25" s="5">
        <v>5500</v>
      </c>
    </row>
    <row r="26" spans="1:2" x14ac:dyDescent="0.2">
      <c r="A26" s="3" t="s">
        <v>42</v>
      </c>
      <c r="B26" s="5">
        <v>2000</v>
      </c>
    </row>
    <row r="27" spans="1:2" x14ac:dyDescent="0.2">
      <c r="A27" s="3" t="s">
        <v>44</v>
      </c>
      <c r="B27" s="5">
        <v>19000</v>
      </c>
    </row>
    <row r="28" spans="1:2" x14ac:dyDescent="0.2">
      <c r="A28" s="3" t="s">
        <v>49</v>
      </c>
      <c r="B28" s="5">
        <v>5000</v>
      </c>
    </row>
    <row r="29" spans="1:2" x14ac:dyDescent="0.2">
      <c r="A29" s="3" t="s">
        <v>50</v>
      </c>
      <c r="B29" s="5">
        <v>4000</v>
      </c>
    </row>
    <row r="30" spans="1:2" x14ac:dyDescent="0.2">
      <c r="A30" s="3" t="s">
        <v>51</v>
      </c>
      <c r="B30" s="5">
        <v>7500</v>
      </c>
    </row>
    <row r="31" spans="1:2" x14ac:dyDescent="0.2">
      <c r="A31" s="3" t="s">
        <v>52</v>
      </c>
      <c r="B31" s="5">
        <v>2000</v>
      </c>
    </row>
    <row r="32" spans="1:2" x14ac:dyDescent="0.2">
      <c r="A32" s="3" t="s">
        <v>53</v>
      </c>
      <c r="B32" s="5">
        <v>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1-Order Form</vt:lpstr>
      <vt:lpstr>2-Badge detail</vt:lpstr>
      <vt:lpstr>Item 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Allison DeGroff</cp:lastModifiedBy>
  <dcterms:created xsi:type="dcterms:W3CDTF">2025-10-28T20:34:52Z</dcterms:created>
  <dcterms:modified xsi:type="dcterms:W3CDTF">2026-01-21T18:33:26Z</dcterms:modified>
</cp:coreProperties>
</file>